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СД\Desktop\Впр за 2020 2021 2022\"/>
    </mc:Choice>
  </mc:AlternateContent>
  <bookViews>
    <workbookView xWindow="0" yWindow="0" windowWidth="20490" windowHeight="7755"/>
  </bookViews>
  <sheets>
    <sheet name="Англ.яз" sheetId="1" r:id="rId1"/>
    <sheet name="История" sheetId="2" r:id="rId2"/>
    <sheet name="География" sheetId="3" r:id="rId3"/>
    <sheet name="Химия" sheetId="4" r:id="rId4"/>
    <sheet name="Физика" sheetId="5" r:id="rId5"/>
    <sheet name="Биология" sheetId="6" r:id="rId6"/>
    <sheet name="Лист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6" l="1"/>
  <c r="E15" i="6"/>
  <c r="J15" i="5"/>
  <c r="I15" i="5"/>
  <c r="G15" i="5"/>
  <c r="E15" i="5"/>
  <c r="J15" i="4"/>
  <c r="I15" i="4"/>
  <c r="G15" i="4"/>
  <c r="E15" i="4"/>
  <c r="J15" i="3"/>
  <c r="I15" i="3"/>
  <c r="G15" i="3"/>
  <c r="E15" i="3"/>
  <c r="J15" i="2"/>
  <c r="I15" i="2"/>
  <c r="G15" i="2"/>
  <c r="E15" i="2"/>
  <c r="J15" i="1"/>
  <c r="I15" i="1"/>
  <c r="G15" i="1"/>
  <c r="E15" i="1"/>
</calcChain>
</file>

<file path=xl/sharedStrings.xml><?xml version="1.0" encoding="utf-8"?>
<sst xmlns="http://schemas.openxmlformats.org/spreadsheetml/2006/main" count="226" uniqueCount="23">
  <si>
    <t>№</t>
  </si>
  <si>
    <t>Код ОУ</t>
  </si>
  <si>
    <t>Наименование МОУО</t>
  </si>
  <si>
    <t>Наименование общеобразовательной организации (ОО)</t>
  </si>
  <si>
    <t>ВПР 11 классы 2018-2020 гг.</t>
  </si>
  <si>
    <t>Английский язык (письменная и устная часть)</t>
  </si>
  <si>
    <t>История</t>
  </si>
  <si>
    <t>География</t>
  </si>
  <si>
    <t>Химия</t>
  </si>
  <si>
    <t>Физика</t>
  </si>
  <si>
    <t>Биология</t>
  </si>
  <si>
    <t>Кол-во участников</t>
  </si>
  <si>
    <t>Средний балл</t>
  </si>
  <si>
    <t>-</t>
  </si>
  <si>
    <t>Тес-Хемский</t>
  </si>
  <si>
    <t>МБОУ СОШ с.Самагалтай №1</t>
  </si>
  <si>
    <t>МБОУ СОШ с.Самагалтай №2</t>
  </si>
  <si>
    <t>МБОУ СОШ с.Берт-Даг</t>
  </si>
  <si>
    <t>МБОУ СОШ с.Кызыл-Чыраа</t>
  </si>
  <si>
    <t>МБОУ СОШ с.О-Шынаа</t>
  </si>
  <si>
    <t>МБОУ СОШ с.У-Шынаа</t>
  </si>
  <si>
    <t>МБОУ СОШ с.Чыргаланды</t>
  </si>
  <si>
    <t>МБОУ СОШ с.Шуурмак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</si>
</sst>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rgb="FF9C0006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" fillId="0" borderId="0"/>
  </cellStyleXfs>
  <cellXfs count="69">
    <xf numFmtId="0" fontId="0" fillId="0" borderId="0" xfId="0"/>
    <xf numFmtId="0" fontId="0" fillId="0" borderId="3" xfId="0" applyBorder="1"/>
    <xf numFmtId="0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" fontId="8" fillId="2" borderId="2" xfId="1" applyNumberFormat="1" applyFont="1" applyBorder="1" applyAlignment="1">
      <alignment horizontal="center" vertical="center"/>
    </xf>
    <xf numFmtId="164" fontId="8" fillId="2" borderId="2" xfId="1" applyNumberFormat="1" applyFont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0" fontId="8" fillId="2" borderId="2" xfId="1" applyFont="1" applyBorder="1" applyAlignment="1">
      <alignment horizontal="center" vertical="center"/>
    </xf>
    <xf numFmtId="1" fontId="5" fillId="6" borderId="2" xfId="1" applyNumberFormat="1" applyFont="1" applyFill="1" applyBorder="1" applyAlignment="1">
      <alignment horizontal="center" vertical="center"/>
    </xf>
    <xf numFmtId="164" fontId="5" fillId="6" borderId="2" xfId="1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10" fillId="3" borderId="2" xfId="2" applyNumberFormat="1" applyFont="1" applyBorder="1" applyAlignment="1">
      <alignment horizontal="center" vertical="center"/>
    </xf>
    <xf numFmtId="164" fontId="10" fillId="3" borderId="2" xfId="2" applyNumberFormat="1" applyFont="1" applyBorder="1" applyAlignment="1">
      <alignment horizontal="center" vertical="center"/>
    </xf>
    <xf numFmtId="1" fontId="6" fillId="4" borderId="2" xfId="1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10" fillId="3" borderId="2" xfId="2" applyFont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" fontId="9" fillId="4" borderId="2" xfId="1" applyNumberFormat="1" applyFont="1" applyFill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1" fontId="9" fillId="4" borderId="2" xfId="2" applyNumberFormat="1" applyFont="1" applyFill="1" applyBorder="1" applyAlignment="1">
      <alignment horizontal="center" vertical="center"/>
    </xf>
    <xf numFmtId="164" fontId="9" fillId="4" borderId="2" xfId="2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  <xf numFmtId="1" fontId="6" fillId="4" borderId="2" xfId="2" applyNumberFormat="1" applyFont="1" applyFill="1" applyBorder="1" applyAlignment="1">
      <alignment horizontal="center" vertical="center"/>
    </xf>
    <xf numFmtId="164" fontId="6" fillId="4" borderId="2" xfId="2" applyNumberFormat="1" applyFont="1" applyFill="1" applyBorder="1" applyAlignment="1">
      <alignment horizontal="center" vertical="center"/>
    </xf>
    <xf numFmtId="1" fontId="2" fillId="4" borderId="2" xfId="1" applyNumberFormat="1" applyFill="1" applyBorder="1" applyAlignment="1">
      <alignment horizontal="center" vertical="center"/>
    </xf>
    <xf numFmtId="164" fontId="2" fillId="4" borderId="2" xfId="1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4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E1D776A9-0828-4106-B3AC-BE8DA748B5B4}" type="doc">
      <dgm:prSet loTypeId="urn:microsoft.com/office/officeart/2008/layout/PictureStrip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ru-RU"/>
        </a:p>
      </dgm:t>
    </dgm:pt>
    <dgm:pt modelId="{238131EF-713F-4F98-8896-D8B3B0FA5CBA}">
      <dgm:prSet phldrT="[Текст]"/>
      <dgm:spPr/>
      <dgm:t>
        <a:bodyPr/>
        <a:lstStyle/>
        <a:p>
          <a:pPr algn="l"/>
          <a:r>
            <a:rPr lang="ru-RU"/>
            <a:t>    Средний балл ≥ 4</a:t>
          </a:r>
        </a:p>
      </dgm:t>
    </dgm:pt>
    <dgm:pt modelId="{6E3AAC6F-C37F-4494-9350-5BD986BD88F3}" type="par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F8C0440C-88F9-4AED-86FA-DE68B4EC1B95}" type="sibTrans" cxnId="{95217792-EF36-4661-ABB7-2E9154C6A102}">
      <dgm:prSet/>
      <dgm:spPr/>
      <dgm:t>
        <a:bodyPr/>
        <a:lstStyle/>
        <a:p>
          <a:pPr algn="l"/>
          <a:endParaRPr lang="ru-RU"/>
        </a:p>
      </dgm:t>
    </dgm:pt>
    <dgm:pt modelId="{10B1096F-9755-4CEE-A96E-6BFBCEECCFDC}">
      <dgm:prSet phldrT="[Текст]"/>
      <dgm:spPr/>
      <dgm:t>
        <a:bodyPr/>
        <a:lstStyle/>
        <a:p>
          <a:r>
            <a:rPr lang="ru-RU"/>
            <a:t>    Средний балл ≤ 2,9</a:t>
          </a:r>
        </a:p>
      </dgm:t>
    </dgm:pt>
    <dgm:pt modelId="{91FAE714-C99C-42C3-A230-14BB2D6A9456}" type="parTrans" cxnId="{3BE75FAD-EB81-410B-903A-5114631BB45E}">
      <dgm:prSet/>
      <dgm:spPr/>
      <dgm:t>
        <a:bodyPr/>
        <a:lstStyle/>
        <a:p>
          <a:endParaRPr lang="ru-RU"/>
        </a:p>
      </dgm:t>
    </dgm:pt>
    <dgm:pt modelId="{9DA3B154-0243-4973-8B16-BBA1F085209A}" type="sibTrans" cxnId="{3BE75FAD-EB81-410B-903A-5114631BB45E}">
      <dgm:prSet/>
      <dgm:spPr/>
      <dgm:t>
        <a:bodyPr/>
        <a:lstStyle/>
        <a:p>
          <a:endParaRPr lang="ru-RU"/>
        </a:p>
      </dgm:t>
    </dgm:pt>
    <dgm:pt modelId="{ADD09B39-98F3-4545-B005-AD260ED23F75}">
      <dgm:prSet phldrT="[Текст]"/>
      <dgm:spPr/>
      <dgm:t>
        <a:bodyPr/>
        <a:lstStyle/>
        <a:p>
          <a:r>
            <a:rPr lang="ru-RU"/>
            <a:t>    Снижение </a:t>
          </a:r>
          <a:r>
            <a:rPr lang="ru-RU" i="1"/>
            <a:t>Среднего балла </a:t>
          </a:r>
          <a:r>
            <a:rPr lang="ru-RU" i="0"/>
            <a:t>за  последние 3 года</a:t>
          </a:r>
          <a:r>
            <a:rPr lang="ru-RU"/>
            <a:t> более чем на 0,5</a:t>
          </a:r>
        </a:p>
      </dgm:t>
    </dgm:pt>
    <dgm:pt modelId="{A20E99B0-F895-43F2-A86E-A2CA978C59C3}" type="parTrans" cxnId="{3D9E03AC-4B6C-4F86-9548-E5A443796D86}">
      <dgm:prSet/>
      <dgm:spPr/>
      <dgm:t>
        <a:bodyPr/>
        <a:lstStyle/>
        <a:p>
          <a:endParaRPr lang="ru-RU"/>
        </a:p>
      </dgm:t>
    </dgm:pt>
    <dgm:pt modelId="{AC24B670-C5C2-4178-9A91-C9A15A440F2C}" type="sibTrans" cxnId="{3D9E03AC-4B6C-4F86-9548-E5A443796D86}">
      <dgm:prSet/>
      <dgm:spPr/>
      <dgm:t>
        <a:bodyPr/>
        <a:lstStyle/>
        <a:p>
          <a:endParaRPr lang="ru-RU"/>
        </a:p>
      </dgm:t>
    </dgm:pt>
    <dgm:pt modelId="{AE8A4375-ABE1-46D3-9565-D959AE172B69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/>
            <a:t>за последние 3 года не ниже 3,5</a:t>
          </a:r>
        </a:p>
      </dgm:t>
    </dgm:pt>
    <dgm:pt modelId="{9B32A277-879C-413C-8004-EB21B1AF7738}" type="parTrans" cxnId="{906170D0-C688-4AF8-8C83-52904F6F267F}">
      <dgm:prSet/>
      <dgm:spPr/>
      <dgm:t>
        <a:bodyPr/>
        <a:lstStyle/>
        <a:p>
          <a:endParaRPr lang="ru-RU"/>
        </a:p>
      </dgm:t>
    </dgm:pt>
    <dgm:pt modelId="{1F561663-E34D-4AA1-B5BA-FBFD2BD9EC4A}" type="sibTrans" cxnId="{906170D0-C688-4AF8-8C83-52904F6F267F}">
      <dgm:prSet/>
      <dgm:spPr/>
      <dgm:t>
        <a:bodyPr/>
        <a:lstStyle/>
        <a:p>
          <a:endParaRPr lang="ru-RU"/>
        </a:p>
      </dgm:t>
    </dgm:pt>
    <dgm:pt modelId="{534BC83C-7181-4FC6-9772-6740787C88AA}">
      <dgm:prSet phldrT="[Текст]"/>
      <dgm:spPr/>
      <dgm:t>
        <a:bodyPr/>
        <a:lstStyle/>
        <a:p>
          <a:r>
            <a:rPr lang="ru-RU"/>
            <a:t>    </a:t>
          </a:r>
          <a:r>
            <a:rPr lang="ru-RU" i="1"/>
            <a:t>Средний балл </a:t>
          </a:r>
          <a:r>
            <a:rPr lang="ru-RU" i="0"/>
            <a:t>за последние 3 года ≥ 4</a:t>
          </a:r>
          <a:endParaRPr lang="ru-RU"/>
        </a:p>
      </dgm:t>
    </dgm:pt>
    <dgm:pt modelId="{D502C560-FA0C-4832-A86C-5688A013525F}" type="parTrans" cxnId="{D22A74EB-1CAF-494B-8309-661D77E1D203}">
      <dgm:prSet/>
      <dgm:spPr/>
      <dgm:t>
        <a:bodyPr/>
        <a:lstStyle/>
        <a:p>
          <a:endParaRPr lang="ru-RU"/>
        </a:p>
      </dgm:t>
    </dgm:pt>
    <dgm:pt modelId="{7C3B933F-8ED7-435E-A9A4-AC453A552265}" type="sibTrans" cxnId="{D22A74EB-1CAF-494B-8309-661D77E1D203}">
      <dgm:prSet/>
      <dgm:spPr/>
      <dgm:t>
        <a:bodyPr/>
        <a:lstStyle/>
        <a:p>
          <a:endParaRPr lang="ru-RU"/>
        </a:p>
      </dgm:t>
    </dgm:pt>
    <dgm:pt modelId="{1A403A28-A561-415A-8AF5-4587106BFA0C}" type="pres">
      <dgm:prSet presAssocID="{E1D776A9-0828-4106-B3AC-BE8DA748B5B4}" presName="Name0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ru-RU"/>
        </a:p>
      </dgm:t>
    </dgm:pt>
    <dgm:pt modelId="{CC57CC37-948C-43E9-8298-019075D110CE}" type="pres">
      <dgm:prSet presAssocID="{238131EF-713F-4F98-8896-D8B3B0FA5CBA}" presName="composite" presStyleCnt="0"/>
      <dgm:spPr/>
    </dgm:pt>
    <dgm:pt modelId="{0C3536EC-076E-4330-9473-EB1D6023213C}" type="pres">
      <dgm:prSet presAssocID="{238131EF-713F-4F98-8896-D8B3B0FA5CBA}" presName="rect1" presStyleLbl="trAlignAcc1" presStyleIdx="0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3A88E14D-DA81-4191-8EF8-4493710E9771}" type="pres">
      <dgm:prSet presAssocID="{238131EF-713F-4F98-8896-D8B3B0FA5CBA}" presName="rect2" presStyleLbl="fgImgPlace1" presStyleIdx="0" presStyleCnt="5" custLinFactNeighborX="-54851" custLinFactNeighborY="10087"/>
      <dgm:spPr>
        <a:solidFill>
          <a:srgbClr val="92D050"/>
        </a:solidFill>
      </dgm:spPr>
    </dgm:pt>
    <dgm:pt modelId="{42A0BBFA-722E-4D41-93A1-1F96C271E119}" type="pres">
      <dgm:prSet presAssocID="{F8C0440C-88F9-4AED-86FA-DE68B4EC1B95}" presName="sibTrans" presStyleCnt="0"/>
      <dgm:spPr/>
    </dgm:pt>
    <dgm:pt modelId="{B644745D-ABC9-4401-BA7F-16865DA0E268}" type="pres">
      <dgm:prSet presAssocID="{10B1096F-9755-4CEE-A96E-6BFBCEECCFDC}" presName="composite" presStyleCnt="0"/>
      <dgm:spPr/>
    </dgm:pt>
    <dgm:pt modelId="{A77E56D9-154B-4C90-B236-FA64E525E795}" type="pres">
      <dgm:prSet presAssocID="{10B1096F-9755-4CEE-A96E-6BFBCEECCFDC}" presName="rect1" presStyleLbl="trAlignAcc1" presStyleIdx="1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867EB5CC-3868-4BA9-B274-71B024250C1F}" type="pres">
      <dgm:prSet presAssocID="{10B1096F-9755-4CEE-A96E-6BFBCEECCFDC}" presName="rect2" presStyleLbl="fgImgPlace1" presStyleIdx="1" presStyleCnt="5" custLinFactNeighborX="-53892" custLinFactNeighborY="10348"/>
      <dgm:spPr>
        <a:solidFill>
          <a:srgbClr val="C00000"/>
        </a:solidFill>
      </dgm:spPr>
    </dgm:pt>
    <dgm:pt modelId="{5E0D1205-8D93-469C-AA56-D88E0BC7D3AB}" type="pres">
      <dgm:prSet presAssocID="{9DA3B154-0243-4973-8B16-BBA1F085209A}" presName="sibTrans" presStyleCnt="0"/>
      <dgm:spPr/>
    </dgm:pt>
    <dgm:pt modelId="{7B4386F6-EE6A-4434-B872-FB39E5CD5A95}" type="pres">
      <dgm:prSet presAssocID="{ADD09B39-98F3-4545-B005-AD260ED23F75}" presName="composite" presStyleCnt="0"/>
      <dgm:spPr/>
    </dgm:pt>
    <dgm:pt modelId="{29F30EF8-D87F-483E-8D6D-2533D2637237}" type="pres">
      <dgm:prSet presAssocID="{ADD09B39-98F3-4545-B005-AD260ED23F75}" presName="rect1" presStyleLbl="trAlignAcc1" presStyleIdx="2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C6DF9BA5-CF7C-474C-8A68-C43778E90F77}" type="pres">
      <dgm:prSet presAssocID="{ADD09B39-98F3-4545-B005-AD260ED23F75}" presName="rect2" presStyleLbl="fgImgPlace1" presStyleIdx="2" presStyleCnt="5" custLinFactNeighborX="-52669" custLinFactNeighborY="12289"/>
      <dgm:spPr>
        <a:solidFill>
          <a:srgbClr val="FFC000"/>
        </a:solidFill>
      </dgm:spPr>
    </dgm:pt>
    <dgm:pt modelId="{4B029E91-F226-4CC3-A30B-38D58E890FC5}" type="pres">
      <dgm:prSet presAssocID="{AC24B670-C5C2-4178-9A91-C9A15A440F2C}" presName="sibTrans" presStyleCnt="0"/>
      <dgm:spPr/>
    </dgm:pt>
    <dgm:pt modelId="{729C0633-9971-4351-9D0E-CBCCAB46663A}" type="pres">
      <dgm:prSet presAssocID="{AE8A4375-ABE1-46D3-9565-D959AE172B69}" presName="composite" presStyleCnt="0"/>
      <dgm:spPr/>
    </dgm:pt>
    <dgm:pt modelId="{1E2B28F4-8DD6-478E-97CE-33E649B64990}" type="pres">
      <dgm:prSet presAssocID="{AE8A4375-ABE1-46D3-9565-D959AE172B69}" presName="rect1" presStyleLbl="trAlignAcc1" presStyleIdx="3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2BD0FCC4-AC0C-4DD8-B5DA-0F5C68CB5E7E}" type="pres">
      <dgm:prSet presAssocID="{AE8A4375-ABE1-46D3-9565-D959AE172B69}" presName="rect2" presStyleLbl="fgImgPlace1" presStyleIdx="3" presStyleCnt="5" custLinFactNeighborX="-52669" custLinFactNeighborY="10534"/>
      <dgm:spPr>
        <a:solidFill>
          <a:srgbClr val="00B0F0"/>
        </a:solidFill>
      </dgm:spPr>
    </dgm:pt>
    <dgm:pt modelId="{55E9A6B1-8029-4A6A-9EC4-461DCF4628D6}" type="pres">
      <dgm:prSet presAssocID="{1F561663-E34D-4AA1-B5BA-FBFD2BD9EC4A}" presName="sibTrans" presStyleCnt="0"/>
      <dgm:spPr/>
    </dgm:pt>
    <dgm:pt modelId="{DA0988E9-6ACC-4962-9316-F48A12F7D523}" type="pres">
      <dgm:prSet presAssocID="{534BC83C-7181-4FC6-9772-6740787C88AA}" presName="composite" presStyleCnt="0"/>
      <dgm:spPr/>
    </dgm:pt>
    <dgm:pt modelId="{C47C350B-58DA-4EEF-9263-DC3016D8B9E3}" type="pres">
      <dgm:prSet presAssocID="{534BC83C-7181-4FC6-9772-6740787C88AA}" presName="rect1" presStyleLbl="trAlignAcc1" presStyleIdx="4" presStyleCnt="5" custScaleX="129514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  <dgm:pt modelId="{B0C59F30-0FF0-4A23-AFBB-49EB60E6B9B1}" type="pres">
      <dgm:prSet presAssocID="{534BC83C-7181-4FC6-9772-6740787C88AA}" presName="rect2" presStyleLbl="fgImgPlace1" presStyleIdx="4" presStyleCnt="5" custLinFactNeighborX="-55302" custLinFactNeighborY="10534"/>
      <dgm:spPr>
        <a:solidFill>
          <a:srgbClr val="00B050"/>
        </a:solidFill>
      </dgm:spPr>
    </dgm:pt>
  </dgm:ptLst>
  <dgm:cxnLst>
    <dgm:cxn modelId="{2C040960-00B7-4D97-A31C-A15D293E8295}" type="presOf" srcId="{238131EF-713F-4F98-8896-D8B3B0FA5CBA}" destId="{0C3536EC-076E-4330-9473-EB1D6023213C}" srcOrd="0" destOrd="0" presId="urn:microsoft.com/office/officeart/2008/layout/PictureStrips"/>
    <dgm:cxn modelId="{27D43934-0B5F-4579-AB36-7DE50448CB85}" type="presOf" srcId="{10B1096F-9755-4CEE-A96E-6BFBCEECCFDC}" destId="{A77E56D9-154B-4C90-B236-FA64E525E795}" srcOrd="0" destOrd="0" presId="urn:microsoft.com/office/officeart/2008/layout/PictureStrips"/>
    <dgm:cxn modelId="{A654985D-F848-49F6-9517-2718819818A6}" type="presOf" srcId="{AE8A4375-ABE1-46D3-9565-D959AE172B69}" destId="{1E2B28F4-8DD6-478E-97CE-33E649B64990}" srcOrd="0" destOrd="0" presId="urn:microsoft.com/office/officeart/2008/layout/PictureStrips"/>
    <dgm:cxn modelId="{3BE75FAD-EB81-410B-903A-5114631BB45E}" srcId="{E1D776A9-0828-4106-B3AC-BE8DA748B5B4}" destId="{10B1096F-9755-4CEE-A96E-6BFBCEECCFDC}" srcOrd="1" destOrd="0" parTransId="{91FAE714-C99C-42C3-A230-14BB2D6A9456}" sibTransId="{9DA3B154-0243-4973-8B16-BBA1F085209A}"/>
    <dgm:cxn modelId="{3D9E03AC-4B6C-4F86-9548-E5A443796D86}" srcId="{E1D776A9-0828-4106-B3AC-BE8DA748B5B4}" destId="{ADD09B39-98F3-4545-B005-AD260ED23F75}" srcOrd="2" destOrd="0" parTransId="{A20E99B0-F895-43F2-A86E-A2CA978C59C3}" sibTransId="{AC24B670-C5C2-4178-9A91-C9A15A440F2C}"/>
    <dgm:cxn modelId="{95217792-EF36-4661-ABB7-2E9154C6A102}" srcId="{E1D776A9-0828-4106-B3AC-BE8DA748B5B4}" destId="{238131EF-713F-4F98-8896-D8B3B0FA5CBA}" srcOrd="0" destOrd="0" parTransId="{6E3AAC6F-C37F-4494-9350-5BD986BD88F3}" sibTransId="{F8C0440C-88F9-4AED-86FA-DE68B4EC1B95}"/>
    <dgm:cxn modelId="{BED88B87-B06A-4C37-BCBB-B9197C8FE253}" type="presOf" srcId="{534BC83C-7181-4FC6-9772-6740787C88AA}" destId="{C47C350B-58DA-4EEF-9263-DC3016D8B9E3}" srcOrd="0" destOrd="0" presId="urn:microsoft.com/office/officeart/2008/layout/PictureStrips"/>
    <dgm:cxn modelId="{BFF0FEF0-21BA-4599-A510-B231F56A832B}" type="presOf" srcId="{E1D776A9-0828-4106-B3AC-BE8DA748B5B4}" destId="{1A403A28-A561-415A-8AF5-4587106BFA0C}" srcOrd="0" destOrd="0" presId="urn:microsoft.com/office/officeart/2008/layout/PictureStrips"/>
    <dgm:cxn modelId="{906170D0-C688-4AF8-8C83-52904F6F267F}" srcId="{E1D776A9-0828-4106-B3AC-BE8DA748B5B4}" destId="{AE8A4375-ABE1-46D3-9565-D959AE172B69}" srcOrd="3" destOrd="0" parTransId="{9B32A277-879C-413C-8004-EB21B1AF7738}" sibTransId="{1F561663-E34D-4AA1-B5BA-FBFD2BD9EC4A}"/>
    <dgm:cxn modelId="{D22A74EB-1CAF-494B-8309-661D77E1D203}" srcId="{E1D776A9-0828-4106-B3AC-BE8DA748B5B4}" destId="{534BC83C-7181-4FC6-9772-6740787C88AA}" srcOrd="4" destOrd="0" parTransId="{D502C560-FA0C-4832-A86C-5688A013525F}" sibTransId="{7C3B933F-8ED7-435E-A9A4-AC453A552265}"/>
    <dgm:cxn modelId="{C7E8F06C-1D94-4C57-BC29-817C4C542DED}" type="presOf" srcId="{ADD09B39-98F3-4545-B005-AD260ED23F75}" destId="{29F30EF8-D87F-483E-8D6D-2533D2637237}" srcOrd="0" destOrd="0" presId="urn:microsoft.com/office/officeart/2008/layout/PictureStrips"/>
    <dgm:cxn modelId="{88EEAE7D-C750-4FCD-9465-1AD9CFE0C662}" type="presParOf" srcId="{1A403A28-A561-415A-8AF5-4587106BFA0C}" destId="{CC57CC37-948C-43E9-8298-019075D110CE}" srcOrd="0" destOrd="0" presId="urn:microsoft.com/office/officeart/2008/layout/PictureStrips"/>
    <dgm:cxn modelId="{A215B403-EB49-4245-930D-D3EF5AF4BD46}" type="presParOf" srcId="{CC57CC37-948C-43E9-8298-019075D110CE}" destId="{0C3536EC-076E-4330-9473-EB1D6023213C}" srcOrd="0" destOrd="0" presId="urn:microsoft.com/office/officeart/2008/layout/PictureStrips"/>
    <dgm:cxn modelId="{EDF65B70-31B5-449F-A3D6-80905FA48C52}" type="presParOf" srcId="{CC57CC37-948C-43E9-8298-019075D110CE}" destId="{3A88E14D-DA81-4191-8EF8-4493710E9771}" srcOrd="1" destOrd="0" presId="urn:microsoft.com/office/officeart/2008/layout/PictureStrips"/>
    <dgm:cxn modelId="{24B27A03-2F1E-4927-9B05-28623B3236A6}" type="presParOf" srcId="{1A403A28-A561-415A-8AF5-4587106BFA0C}" destId="{42A0BBFA-722E-4D41-93A1-1F96C271E119}" srcOrd="1" destOrd="0" presId="urn:microsoft.com/office/officeart/2008/layout/PictureStrips"/>
    <dgm:cxn modelId="{9FF0D888-03FD-4E87-8CEF-C2BE6B84C467}" type="presParOf" srcId="{1A403A28-A561-415A-8AF5-4587106BFA0C}" destId="{B644745D-ABC9-4401-BA7F-16865DA0E268}" srcOrd="2" destOrd="0" presId="urn:microsoft.com/office/officeart/2008/layout/PictureStrips"/>
    <dgm:cxn modelId="{1CDF7DB7-A813-412F-A0B2-BF7809AA8EB6}" type="presParOf" srcId="{B644745D-ABC9-4401-BA7F-16865DA0E268}" destId="{A77E56D9-154B-4C90-B236-FA64E525E795}" srcOrd="0" destOrd="0" presId="urn:microsoft.com/office/officeart/2008/layout/PictureStrips"/>
    <dgm:cxn modelId="{DCCACE91-0225-48FE-AC87-9E17E461FF49}" type="presParOf" srcId="{B644745D-ABC9-4401-BA7F-16865DA0E268}" destId="{867EB5CC-3868-4BA9-B274-71B024250C1F}" srcOrd="1" destOrd="0" presId="urn:microsoft.com/office/officeart/2008/layout/PictureStrips"/>
    <dgm:cxn modelId="{4387B352-CA4F-487E-AAF0-ABC770EF046C}" type="presParOf" srcId="{1A403A28-A561-415A-8AF5-4587106BFA0C}" destId="{5E0D1205-8D93-469C-AA56-D88E0BC7D3AB}" srcOrd="3" destOrd="0" presId="urn:microsoft.com/office/officeart/2008/layout/PictureStrips"/>
    <dgm:cxn modelId="{D90CB3ED-A7AE-4082-B947-FE6F983E8198}" type="presParOf" srcId="{1A403A28-A561-415A-8AF5-4587106BFA0C}" destId="{7B4386F6-EE6A-4434-B872-FB39E5CD5A95}" srcOrd="4" destOrd="0" presId="urn:microsoft.com/office/officeart/2008/layout/PictureStrips"/>
    <dgm:cxn modelId="{44B59709-14D7-4378-8FD3-0A0D490C0215}" type="presParOf" srcId="{7B4386F6-EE6A-4434-B872-FB39E5CD5A95}" destId="{29F30EF8-D87F-483E-8D6D-2533D2637237}" srcOrd="0" destOrd="0" presId="urn:microsoft.com/office/officeart/2008/layout/PictureStrips"/>
    <dgm:cxn modelId="{1CD0EBC5-C4ED-4310-BD1B-F265FEFBE99E}" type="presParOf" srcId="{7B4386F6-EE6A-4434-B872-FB39E5CD5A95}" destId="{C6DF9BA5-CF7C-474C-8A68-C43778E90F77}" srcOrd="1" destOrd="0" presId="urn:microsoft.com/office/officeart/2008/layout/PictureStrips"/>
    <dgm:cxn modelId="{CC592543-581E-46F1-B6E4-B3384CB0CF0A}" type="presParOf" srcId="{1A403A28-A561-415A-8AF5-4587106BFA0C}" destId="{4B029E91-F226-4CC3-A30B-38D58E890FC5}" srcOrd="5" destOrd="0" presId="urn:microsoft.com/office/officeart/2008/layout/PictureStrips"/>
    <dgm:cxn modelId="{D139CD8B-24B7-4F43-81BD-9E5FC32E79D6}" type="presParOf" srcId="{1A403A28-A561-415A-8AF5-4587106BFA0C}" destId="{729C0633-9971-4351-9D0E-CBCCAB46663A}" srcOrd="6" destOrd="0" presId="urn:microsoft.com/office/officeart/2008/layout/PictureStrips"/>
    <dgm:cxn modelId="{F8BE8720-D176-4EE3-8681-6D5D98846244}" type="presParOf" srcId="{729C0633-9971-4351-9D0E-CBCCAB46663A}" destId="{1E2B28F4-8DD6-478E-97CE-33E649B64990}" srcOrd="0" destOrd="0" presId="urn:microsoft.com/office/officeart/2008/layout/PictureStrips"/>
    <dgm:cxn modelId="{C8753CF0-77D3-47E6-AF64-1B8D1CCBFFC1}" type="presParOf" srcId="{729C0633-9971-4351-9D0E-CBCCAB46663A}" destId="{2BD0FCC4-AC0C-4DD8-B5DA-0F5C68CB5E7E}" srcOrd="1" destOrd="0" presId="urn:microsoft.com/office/officeart/2008/layout/PictureStrips"/>
    <dgm:cxn modelId="{57198DFD-CBBC-4881-8CCA-5E211E044626}" type="presParOf" srcId="{1A403A28-A561-415A-8AF5-4587106BFA0C}" destId="{55E9A6B1-8029-4A6A-9EC4-461DCF4628D6}" srcOrd="7" destOrd="0" presId="urn:microsoft.com/office/officeart/2008/layout/PictureStrips"/>
    <dgm:cxn modelId="{91DBED1F-D099-4B2C-9115-7E5EB8D600EA}" type="presParOf" srcId="{1A403A28-A561-415A-8AF5-4587106BFA0C}" destId="{DA0988E9-6ACC-4962-9316-F48A12F7D523}" srcOrd="8" destOrd="0" presId="urn:microsoft.com/office/officeart/2008/layout/PictureStrips"/>
    <dgm:cxn modelId="{5937D9E3-1A32-4765-BCE1-C02C77BF6652}" type="presParOf" srcId="{DA0988E9-6ACC-4962-9316-F48A12F7D523}" destId="{C47C350B-58DA-4EEF-9263-DC3016D8B9E3}" srcOrd="0" destOrd="0" presId="urn:microsoft.com/office/officeart/2008/layout/PictureStrips"/>
    <dgm:cxn modelId="{49959E47-A3D5-41B6-9D5F-204AE6C97F6F}" type="presParOf" srcId="{DA0988E9-6ACC-4962-9316-F48A12F7D523}" destId="{B0C59F30-0FF0-4A23-AFBB-49EB60E6B9B1}" srcOrd="1" destOrd="0" presId="urn:microsoft.com/office/officeart/2008/layout/PictureStrip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3536EC-076E-4330-9473-EB1D6023213C}">
      <dsp:nvSpPr>
        <dsp:cNvPr id="0" name=""/>
        <dsp:cNvSpPr/>
      </dsp:nvSpPr>
      <dsp:spPr>
        <a:xfrm>
          <a:off x="660628" y="322000"/>
          <a:ext cx="2126793" cy="513166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7585" tIns="38100" rIns="38100" bIns="3810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kern="1200"/>
            <a:t>    Средний балл ≥ 4</a:t>
          </a:r>
        </a:p>
      </dsp:txBody>
      <dsp:txXfrm>
        <a:off x="660628" y="322000"/>
        <a:ext cx="2126793" cy="513166"/>
      </dsp:txXfrm>
    </dsp:sp>
    <dsp:sp modelId="{3A88E14D-DA81-4191-8EF8-4493710E9771}">
      <dsp:nvSpPr>
        <dsp:cNvPr id="0" name=""/>
        <dsp:cNvSpPr/>
      </dsp:nvSpPr>
      <dsp:spPr>
        <a:xfrm>
          <a:off x="637501" y="302227"/>
          <a:ext cx="359216" cy="538825"/>
        </a:xfrm>
        <a:prstGeom prst="rect">
          <a:avLst/>
        </a:prstGeom>
        <a:solidFill>
          <a:srgbClr val="92D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77E56D9-154B-4C90-B236-FA64E525E795}">
      <dsp:nvSpPr>
        <dsp:cNvPr id="0" name=""/>
        <dsp:cNvSpPr/>
      </dsp:nvSpPr>
      <dsp:spPr>
        <a:xfrm>
          <a:off x="660628" y="968020"/>
          <a:ext cx="2126793" cy="513166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7585" tIns="38100" rIns="38100" bIns="3810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kern="1200"/>
            <a:t>    Средний балл ≤ 2,9</a:t>
          </a:r>
        </a:p>
      </dsp:txBody>
      <dsp:txXfrm>
        <a:off x="660628" y="968020"/>
        <a:ext cx="2126793" cy="513166"/>
      </dsp:txXfrm>
    </dsp:sp>
    <dsp:sp modelId="{867EB5CC-3868-4BA9-B274-71B024250C1F}">
      <dsp:nvSpPr>
        <dsp:cNvPr id="0" name=""/>
        <dsp:cNvSpPr/>
      </dsp:nvSpPr>
      <dsp:spPr>
        <a:xfrm>
          <a:off x="640946" y="949654"/>
          <a:ext cx="359216" cy="538825"/>
        </a:xfrm>
        <a:prstGeom prst="rect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9F30EF8-D87F-483E-8D6D-2533D2637237}">
      <dsp:nvSpPr>
        <dsp:cNvPr id="0" name=""/>
        <dsp:cNvSpPr/>
      </dsp:nvSpPr>
      <dsp:spPr>
        <a:xfrm>
          <a:off x="660628" y="1614040"/>
          <a:ext cx="2126793" cy="513166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7585" tIns="38100" rIns="38100" bIns="3810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kern="1200"/>
            <a:t>    Снижение </a:t>
          </a:r>
          <a:r>
            <a:rPr lang="ru-RU" sz="1000" i="1" kern="1200"/>
            <a:t>Среднего балла </a:t>
          </a:r>
          <a:r>
            <a:rPr lang="ru-RU" sz="1000" i="0" kern="1200"/>
            <a:t>за  последние 3 года</a:t>
          </a:r>
          <a:r>
            <a:rPr lang="ru-RU" sz="1000" kern="1200"/>
            <a:t> более чем на 0,5</a:t>
          </a:r>
        </a:p>
      </dsp:txBody>
      <dsp:txXfrm>
        <a:off x="660628" y="1614040"/>
        <a:ext cx="2126793" cy="513166"/>
      </dsp:txXfrm>
    </dsp:sp>
    <dsp:sp modelId="{C6DF9BA5-CF7C-474C-8A68-C43778E90F77}">
      <dsp:nvSpPr>
        <dsp:cNvPr id="0" name=""/>
        <dsp:cNvSpPr/>
      </dsp:nvSpPr>
      <dsp:spPr>
        <a:xfrm>
          <a:off x="645339" y="1606132"/>
          <a:ext cx="359216" cy="538825"/>
        </a:xfrm>
        <a:prstGeom prst="rect">
          <a:avLst/>
        </a:prstGeom>
        <a:solidFill>
          <a:srgbClr val="FFC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E2B28F4-8DD6-478E-97CE-33E649B64990}">
      <dsp:nvSpPr>
        <dsp:cNvPr id="0" name=""/>
        <dsp:cNvSpPr/>
      </dsp:nvSpPr>
      <dsp:spPr>
        <a:xfrm>
          <a:off x="660628" y="2260060"/>
          <a:ext cx="2126793" cy="513166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7585" tIns="38100" rIns="38100" bIns="3810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kern="1200"/>
            <a:t>    </a:t>
          </a:r>
          <a:r>
            <a:rPr lang="ru-RU" sz="1000" i="1" kern="1200"/>
            <a:t>Средний балл </a:t>
          </a:r>
          <a:r>
            <a:rPr lang="ru-RU" sz="1000" kern="1200"/>
            <a:t>за последние 3 года не ниже 3,5</a:t>
          </a:r>
        </a:p>
      </dsp:txBody>
      <dsp:txXfrm>
        <a:off x="660628" y="2260060"/>
        <a:ext cx="2126793" cy="513166"/>
      </dsp:txXfrm>
    </dsp:sp>
    <dsp:sp modelId="{2BD0FCC4-AC0C-4DD8-B5DA-0F5C68CB5E7E}">
      <dsp:nvSpPr>
        <dsp:cNvPr id="0" name=""/>
        <dsp:cNvSpPr/>
      </dsp:nvSpPr>
      <dsp:spPr>
        <a:xfrm>
          <a:off x="645339" y="2242696"/>
          <a:ext cx="359216" cy="538825"/>
        </a:xfrm>
        <a:prstGeom prst="rect">
          <a:avLst/>
        </a:prstGeom>
        <a:solidFill>
          <a:srgbClr val="00B0F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47C350B-58DA-4EEF-9263-DC3016D8B9E3}">
      <dsp:nvSpPr>
        <dsp:cNvPr id="0" name=""/>
        <dsp:cNvSpPr/>
      </dsp:nvSpPr>
      <dsp:spPr>
        <a:xfrm>
          <a:off x="660628" y="2906080"/>
          <a:ext cx="2126793" cy="513166"/>
        </a:xfrm>
        <a:prstGeom prst="rect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47585" tIns="38100" rIns="38100" bIns="3810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000" kern="1200"/>
            <a:t>    </a:t>
          </a:r>
          <a:r>
            <a:rPr lang="ru-RU" sz="1000" i="1" kern="1200"/>
            <a:t>Средний балл </a:t>
          </a:r>
          <a:r>
            <a:rPr lang="ru-RU" sz="1000" i="0" kern="1200"/>
            <a:t>за последние 3 года ≥ 4</a:t>
          </a:r>
          <a:endParaRPr lang="ru-RU" sz="1000" kern="1200"/>
        </a:p>
      </dsp:txBody>
      <dsp:txXfrm>
        <a:off x="660628" y="2906080"/>
        <a:ext cx="2126793" cy="513166"/>
      </dsp:txXfrm>
    </dsp:sp>
    <dsp:sp modelId="{B0C59F30-0FF0-4A23-AFBB-49EB60E6B9B1}">
      <dsp:nvSpPr>
        <dsp:cNvPr id="0" name=""/>
        <dsp:cNvSpPr/>
      </dsp:nvSpPr>
      <dsp:spPr>
        <a:xfrm>
          <a:off x="635881" y="2888716"/>
          <a:ext cx="359216" cy="538825"/>
        </a:xfrm>
        <a:prstGeom prst="rect">
          <a:avLst/>
        </a:prstGeom>
        <a:solidFill>
          <a:srgbClr val="00B05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8/layout/PictureStrips">
  <dgm:title val=""/>
  <dgm:desc val=""/>
  <dgm:catLst>
    <dgm:cat type="list" pri="12500"/>
    <dgm:cat type="picture" pri="13000"/>
    <dgm:cat type="pictureconvert" pri="13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40" srcId="0" destId="10" srcOrd="0" destOrd="0"/>
        <dgm:cxn modelId="5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40" srcId="0" destId="10" srcOrd="0" destOrd="0"/>
        <dgm:cxn modelId="50" srcId="0" destId="20" srcOrd="1" destOrd="0"/>
        <dgm:cxn modelId="60" srcId="0" destId="30" srcOrd="2" destOrd="0"/>
        <dgm:cxn modelId="70" srcId="0" destId="40" srcOrd="2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3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.04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if>
          <dgm:else name="Name6">
            <dgm:constrLst>
              <dgm:constr type="l" for="ch" forName="rect1" refType="w" fact="0"/>
              <dgm:constr type="t" for="ch" forName="rect1" refType="h" fact="0.13"/>
              <dgm:constr type="w" for="ch" forName="rect1" refType="w" fact="0.96"/>
              <dgm:constr type="h" for="ch" forName="rect1" refType="h" fact="0.9"/>
              <dgm:constr type="l" for="ch" forName="rect2" refType="w" fact="0.79"/>
              <dgm:constr type="t" for="ch" forName="rect2" refType="h" fact="0"/>
              <dgm:constr type="w" for="ch" forName="rect2" refType="w" fact="0.21"/>
              <dgm:constr type="h" for="ch" forName="rect2" refType="w" fact="0.315"/>
            </dgm:constrLst>
          </dgm:else>
        </dgm:choose>
        <dgm:layoutNode name="rect1" styleLbl="trAlignAcc1">
          <dgm:varLst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>
            <dgm:adjLst/>
          </dgm:shape>
          <dgm:presOf axis="desOrSelf" ptType="node"/>
          <dgm:choose name="Name7">
            <dgm:if name="Name8" func="var" arg="dir" op="equ" val="norm">
              <dgm:constrLst>
                <dgm:constr type="lMarg" refType="w" fact="0.6"/>
                <dgm:constr type="rMarg" refType="primFontSz" fact="0.3"/>
                <dgm:constr type="tMarg" refType="primFontSz" fact="0.3"/>
                <dgm:constr type="bMarg" refType="primFontSz" fact="0.3"/>
              </dgm:constrLst>
            </dgm:if>
            <dgm:else name="Name9">
              <dgm:constrLst>
                <dgm:constr type="lMarg" refType="primFontSz" fact="0.3"/>
                <dgm:constr type="rMarg" refType="w" fact="0.6"/>
                <dgm:constr type="tMarg" refType="primFontSz" fact="0.3"/>
                <dgm:constr type="bMarg" refType="primFontSz" fact="0.3"/>
              </dgm:constrLst>
            </dgm:else>
          </dgm:choose>
          <dgm:ruleLst>
            <dgm:rule type="primFontSz" val="5" fact="NaN" max="NaN"/>
          </dgm:ruleLst>
        </dgm:layoutNode>
        <dgm:layoutNode name="rect2" styleLbl="f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1</xdr:row>
      <xdr:rowOff>152401</xdr:rowOff>
    </xdr:from>
    <xdr:to>
      <xdr:col>15</xdr:col>
      <xdr:colOff>485776</xdr:colOff>
      <xdr:row>14</xdr:row>
      <xdr:rowOff>85725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0</xdr:row>
      <xdr:rowOff>9525</xdr:rowOff>
    </xdr:from>
    <xdr:to>
      <xdr:col>15</xdr:col>
      <xdr:colOff>485776</xdr:colOff>
      <xdr:row>14</xdr:row>
      <xdr:rowOff>76200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1</xdr:row>
      <xdr:rowOff>152401</xdr:rowOff>
    </xdr:from>
    <xdr:to>
      <xdr:col>15</xdr:col>
      <xdr:colOff>485776</xdr:colOff>
      <xdr:row>14</xdr:row>
      <xdr:rowOff>171450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1</xdr:row>
      <xdr:rowOff>152401</xdr:rowOff>
    </xdr:from>
    <xdr:to>
      <xdr:col>15</xdr:col>
      <xdr:colOff>485776</xdr:colOff>
      <xdr:row>14</xdr:row>
      <xdr:rowOff>104775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1</xdr:row>
      <xdr:rowOff>152401</xdr:rowOff>
    </xdr:from>
    <xdr:to>
      <xdr:col>15</xdr:col>
      <xdr:colOff>485776</xdr:colOff>
      <xdr:row>14</xdr:row>
      <xdr:rowOff>123825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1</xdr:row>
      <xdr:rowOff>152401</xdr:rowOff>
    </xdr:from>
    <xdr:to>
      <xdr:col>15</xdr:col>
      <xdr:colOff>485776</xdr:colOff>
      <xdr:row>14</xdr:row>
      <xdr:rowOff>114300</xdr:rowOff>
    </xdr:to>
    <xdr:graphicFrame macro="">
      <xdr:nvGraphicFramePr>
        <xdr:cNvPr id="2" name="Схема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E2" sqref="E2:J3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5703125" style="53" customWidth="1"/>
    <col min="6" max="6" width="12.5703125" style="54" customWidth="1"/>
    <col min="7" max="7" width="12.5703125" style="55" customWidth="1"/>
    <col min="8" max="8" width="12.5703125" style="54" customWidth="1"/>
    <col min="9" max="9" width="12.5703125" style="55" customWidth="1"/>
    <col min="10" max="10" width="12.570312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5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59">
        <v>2019</v>
      </c>
      <c r="H5" s="60"/>
      <c r="I5" s="59">
        <v>2020</v>
      </c>
      <c r="J5" s="60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2" t="s">
        <v>12</v>
      </c>
      <c r="I6" s="3" t="s">
        <v>11</v>
      </c>
      <c r="J6" s="2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32">
        <v>4</v>
      </c>
      <c r="F7" s="27">
        <v>2.8</v>
      </c>
      <c r="G7" s="49" t="s">
        <v>13</v>
      </c>
      <c r="H7" s="50" t="s">
        <v>13</v>
      </c>
      <c r="I7" s="26">
        <v>15</v>
      </c>
      <c r="J7" s="27">
        <v>2.8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9</v>
      </c>
      <c r="F8" s="9">
        <v>3.8</v>
      </c>
      <c r="G8" s="23">
        <v>13</v>
      </c>
      <c r="H8" s="24">
        <v>3.2</v>
      </c>
      <c r="I8" s="26">
        <v>27</v>
      </c>
      <c r="J8" s="27">
        <v>2.9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32">
        <v>3</v>
      </c>
      <c r="F9" s="27">
        <v>2</v>
      </c>
      <c r="G9" s="47">
        <v>4</v>
      </c>
      <c r="H9" s="48">
        <v>3.3</v>
      </c>
      <c r="I9" s="26">
        <v>8</v>
      </c>
      <c r="J9" s="27">
        <v>2.4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3</v>
      </c>
      <c r="G10" s="47">
        <v>4</v>
      </c>
      <c r="H10" s="48">
        <v>3.5</v>
      </c>
      <c r="I10" s="23" t="s">
        <v>13</v>
      </c>
      <c r="J10" s="24" t="s">
        <v>13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8">
        <v>4</v>
      </c>
      <c r="F11" s="9">
        <v>3.8</v>
      </c>
      <c r="G11" s="10">
        <v>12</v>
      </c>
      <c r="H11" s="11">
        <v>4.9000000000000004</v>
      </c>
      <c r="I11" s="26">
        <v>15</v>
      </c>
      <c r="J11" s="27">
        <v>2.2000000000000002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47" t="s">
        <v>13</v>
      </c>
      <c r="H12" s="48" t="s">
        <v>13</v>
      </c>
      <c r="I12" s="23">
        <v>7</v>
      </c>
      <c r="J12" s="24">
        <v>3.4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8">
        <v>2</v>
      </c>
      <c r="F13" s="9">
        <v>3</v>
      </c>
      <c r="G13" s="25">
        <v>4</v>
      </c>
      <c r="H13" s="9">
        <v>3.3</v>
      </c>
      <c r="I13" s="26">
        <v>28</v>
      </c>
      <c r="J13" s="27">
        <v>2.5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8">
        <v>3</v>
      </c>
      <c r="F14" s="9">
        <v>3</v>
      </c>
      <c r="G14" s="25">
        <v>4</v>
      </c>
      <c r="H14" s="9">
        <v>3.5</v>
      </c>
      <c r="I14" s="25">
        <v>8</v>
      </c>
      <c r="J14" s="9">
        <v>3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26</v>
      </c>
      <c r="F15" s="36">
        <v>3.2</v>
      </c>
      <c r="G15" s="35">
        <f>SUM(G7:G14)</f>
        <v>41</v>
      </c>
      <c r="H15" s="36">
        <v>3.8</v>
      </c>
      <c r="I15" s="35">
        <f>SUM(I7:I14)</f>
        <v>108</v>
      </c>
      <c r="J15" s="36">
        <f>AVERAGE(J7:J14)</f>
        <v>2.7428571428571433</v>
      </c>
    </row>
  </sheetData>
  <mergeCells count="10">
    <mergeCell ref="A15:D15"/>
    <mergeCell ref="E5:F5"/>
    <mergeCell ref="G5:H5"/>
    <mergeCell ref="I5:J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E2" sqref="E2:J3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5703125" style="53" customWidth="1"/>
    <col min="6" max="6" width="12.5703125" style="54" customWidth="1"/>
    <col min="7" max="7" width="12.5703125" style="55" customWidth="1"/>
    <col min="8" max="8" width="12.5703125" style="54" customWidth="1"/>
    <col min="9" max="9" width="12.5703125" style="55" customWidth="1"/>
    <col min="10" max="10" width="12.570312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6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67">
        <v>2019</v>
      </c>
      <c r="H5" s="67"/>
      <c r="I5" s="67">
        <v>2020</v>
      </c>
      <c r="J5" s="67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2" t="s">
        <v>12</v>
      </c>
      <c r="I6" s="3" t="s">
        <v>11</v>
      </c>
      <c r="J6" s="2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8">
        <v>4</v>
      </c>
      <c r="F7" s="9">
        <v>3.5</v>
      </c>
      <c r="G7" s="10">
        <v>10</v>
      </c>
      <c r="H7" s="11">
        <v>4.5999999999999996</v>
      </c>
      <c r="I7" s="23">
        <v>12</v>
      </c>
      <c r="J7" s="24">
        <v>3.1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9</v>
      </c>
      <c r="F8" s="9">
        <v>3.3</v>
      </c>
      <c r="G8" s="23">
        <v>13</v>
      </c>
      <c r="H8" s="24">
        <v>3</v>
      </c>
      <c r="I8" s="23">
        <v>8</v>
      </c>
      <c r="J8" s="24">
        <v>3.1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32">
        <v>4</v>
      </c>
      <c r="F9" s="27">
        <v>2</v>
      </c>
      <c r="G9" s="26">
        <v>6</v>
      </c>
      <c r="H9" s="27">
        <v>2.7</v>
      </c>
      <c r="I9" s="26">
        <v>3</v>
      </c>
      <c r="J9" s="27">
        <v>2.2999999999999998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3</v>
      </c>
      <c r="G10" s="10">
        <v>4</v>
      </c>
      <c r="H10" s="11">
        <v>4.3</v>
      </c>
      <c r="I10" s="23">
        <v>4</v>
      </c>
      <c r="J10" s="24">
        <v>3.5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14">
        <v>4</v>
      </c>
      <c r="F11" s="15">
        <v>3.8</v>
      </c>
      <c r="G11" s="18">
        <v>11</v>
      </c>
      <c r="H11" s="15">
        <v>3.55</v>
      </c>
      <c r="I11" s="18">
        <v>7</v>
      </c>
      <c r="J11" s="15">
        <v>3.9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23" t="s">
        <v>13</v>
      </c>
      <c r="H12" s="24" t="s">
        <v>13</v>
      </c>
      <c r="I12" s="23">
        <v>1</v>
      </c>
      <c r="J12" s="24">
        <v>3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19">
        <v>2</v>
      </c>
      <c r="F13" s="11">
        <v>4.5</v>
      </c>
      <c r="G13" s="28">
        <v>4</v>
      </c>
      <c r="H13" s="29">
        <v>3.3</v>
      </c>
      <c r="I13" s="26">
        <v>6</v>
      </c>
      <c r="J13" s="27">
        <v>2.8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14">
        <v>3</v>
      </c>
      <c r="F14" s="15">
        <v>3.7</v>
      </c>
      <c r="G14" s="18">
        <v>4</v>
      </c>
      <c r="H14" s="15">
        <v>3.8</v>
      </c>
      <c r="I14" s="18">
        <v>8</v>
      </c>
      <c r="J14" s="15">
        <v>3.5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27</v>
      </c>
      <c r="F15" s="36">
        <v>3.3</v>
      </c>
      <c r="G15" s="35">
        <f>SUM(G7:G14)</f>
        <v>52</v>
      </c>
      <c r="H15" s="36">
        <v>3.6</v>
      </c>
      <c r="I15" s="35">
        <f>SUM(I7:I14)</f>
        <v>49</v>
      </c>
      <c r="J15" s="36">
        <f>AVERAGE(J7:J14)</f>
        <v>3.15</v>
      </c>
    </row>
  </sheetData>
  <mergeCells count="10">
    <mergeCell ref="A15:D15"/>
    <mergeCell ref="E5:F5"/>
    <mergeCell ref="G5:H5"/>
    <mergeCell ref="I5:J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E2" sqref="E2:J3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5703125" style="53" customWidth="1"/>
    <col min="6" max="6" width="12.7109375" style="54" customWidth="1"/>
    <col min="7" max="7" width="12.7109375" style="55" customWidth="1"/>
    <col min="8" max="8" width="12.7109375" style="54" customWidth="1"/>
    <col min="9" max="9" width="12.7109375" style="55" customWidth="1"/>
    <col min="10" max="10" width="12.710937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7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67">
        <v>2019</v>
      </c>
      <c r="H5" s="67"/>
      <c r="I5" s="67">
        <v>2020</v>
      </c>
      <c r="J5" s="67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4" t="s">
        <v>12</v>
      </c>
      <c r="I6" s="3" t="s">
        <v>11</v>
      </c>
      <c r="J6" s="4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14">
        <v>3</v>
      </c>
      <c r="F7" s="15">
        <v>3.7</v>
      </c>
      <c r="G7" s="16">
        <v>11</v>
      </c>
      <c r="H7" s="17">
        <v>4</v>
      </c>
      <c r="I7" s="18">
        <v>11</v>
      </c>
      <c r="J7" s="15">
        <v>3.6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9</v>
      </c>
      <c r="F8" s="9">
        <v>3.8</v>
      </c>
      <c r="G8" s="23">
        <v>13</v>
      </c>
      <c r="H8" s="24">
        <v>3.6</v>
      </c>
      <c r="I8" s="12">
        <v>14</v>
      </c>
      <c r="J8" s="13">
        <v>3.2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8">
        <v>5</v>
      </c>
      <c r="F9" s="9">
        <v>3.2</v>
      </c>
      <c r="G9" s="23" t="s">
        <v>13</v>
      </c>
      <c r="H9" s="24" t="s">
        <v>13</v>
      </c>
      <c r="I9" s="23">
        <v>3</v>
      </c>
      <c r="J9" s="24">
        <v>3.3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4</v>
      </c>
      <c r="G10" s="23" t="s">
        <v>13</v>
      </c>
      <c r="H10" s="24" t="s">
        <v>13</v>
      </c>
      <c r="I10" s="23">
        <v>5</v>
      </c>
      <c r="J10" s="24">
        <v>3.4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8">
        <v>5</v>
      </c>
      <c r="F11" s="9">
        <v>3.4</v>
      </c>
      <c r="G11" s="23" t="s">
        <v>13</v>
      </c>
      <c r="H11" s="24" t="s">
        <v>13</v>
      </c>
      <c r="I11" s="23">
        <v>5</v>
      </c>
      <c r="J11" s="24">
        <v>3.4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23" t="s">
        <v>13</v>
      </c>
      <c r="H12" s="24" t="s">
        <v>13</v>
      </c>
      <c r="I12" s="23">
        <v>1</v>
      </c>
      <c r="J12" s="24">
        <v>3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19">
        <v>2</v>
      </c>
      <c r="F13" s="11">
        <v>4</v>
      </c>
      <c r="G13" s="28">
        <v>4</v>
      </c>
      <c r="H13" s="29">
        <v>3.8</v>
      </c>
      <c r="I13" s="20">
        <v>6</v>
      </c>
      <c r="J13" s="21">
        <v>3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22">
        <v>3</v>
      </c>
      <c r="F14" s="17">
        <v>4</v>
      </c>
      <c r="G14" s="41">
        <v>4</v>
      </c>
      <c r="H14" s="42">
        <v>3.5</v>
      </c>
      <c r="I14" s="41">
        <v>8</v>
      </c>
      <c r="J14" s="42">
        <v>3.9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28</v>
      </c>
      <c r="F15" s="36">
        <v>3.6</v>
      </c>
      <c r="G15" s="35">
        <f>SUM(G7:G14)</f>
        <v>32</v>
      </c>
      <c r="H15" s="36">
        <v>3.8</v>
      </c>
      <c r="I15" s="35">
        <f>SUM(I7:I14)</f>
        <v>53</v>
      </c>
      <c r="J15" s="36">
        <f>AVERAGE(J7:J14)</f>
        <v>3.35</v>
      </c>
    </row>
  </sheetData>
  <mergeCells count="10">
    <mergeCell ref="A15:D15"/>
    <mergeCell ref="E5:F5"/>
    <mergeCell ref="G5:H5"/>
    <mergeCell ref="I5:J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E2" sqref="E2:J3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7109375" style="53" customWidth="1"/>
    <col min="6" max="6" width="12.7109375" style="54" customWidth="1"/>
    <col min="7" max="7" width="12.7109375" style="55" customWidth="1"/>
    <col min="8" max="8" width="12.7109375" style="54" customWidth="1"/>
    <col min="9" max="9" width="12.7109375" style="55" customWidth="1"/>
    <col min="10" max="10" width="12.710937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8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67">
        <v>2019</v>
      </c>
      <c r="H5" s="67"/>
      <c r="I5" s="67">
        <v>2020</v>
      </c>
      <c r="J5" s="67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2" t="s">
        <v>12</v>
      </c>
      <c r="I6" s="3" t="s">
        <v>11</v>
      </c>
      <c r="J6" s="2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14">
        <v>4</v>
      </c>
      <c r="F7" s="15">
        <v>3.8</v>
      </c>
      <c r="G7" s="16">
        <v>10</v>
      </c>
      <c r="H7" s="17">
        <v>4.0999999999999996</v>
      </c>
      <c r="I7" s="30">
        <v>12</v>
      </c>
      <c r="J7" s="31">
        <v>3.6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2</v>
      </c>
      <c r="F8" s="9">
        <v>3.6</v>
      </c>
      <c r="G8" s="33">
        <v>13</v>
      </c>
      <c r="H8" s="34">
        <v>3.2</v>
      </c>
      <c r="I8" s="33">
        <v>13</v>
      </c>
      <c r="J8" s="34">
        <v>3.2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8">
        <v>5</v>
      </c>
      <c r="F9" s="9">
        <v>2.8</v>
      </c>
      <c r="G9" s="33">
        <v>5</v>
      </c>
      <c r="H9" s="34">
        <v>3.2</v>
      </c>
      <c r="I9" s="33">
        <v>3</v>
      </c>
      <c r="J9" s="34">
        <v>3.3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3</v>
      </c>
      <c r="G10" s="10">
        <v>3</v>
      </c>
      <c r="H10" s="11">
        <v>4</v>
      </c>
      <c r="I10" s="33">
        <v>4</v>
      </c>
      <c r="J10" s="34">
        <v>3.3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8">
        <v>6</v>
      </c>
      <c r="F11" s="9">
        <v>3.7</v>
      </c>
      <c r="G11" s="33">
        <v>8</v>
      </c>
      <c r="H11" s="34">
        <v>3.9</v>
      </c>
      <c r="I11" s="45">
        <v>7</v>
      </c>
      <c r="J11" s="46">
        <v>3.3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33" t="s">
        <v>13</v>
      </c>
      <c r="H12" s="34" t="s">
        <v>13</v>
      </c>
      <c r="I12" s="33">
        <v>1</v>
      </c>
      <c r="J12" s="34">
        <v>3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19">
        <v>2</v>
      </c>
      <c r="F13" s="11">
        <v>4</v>
      </c>
      <c r="G13" s="37">
        <v>2</v>
      </c>
      <c r="H13" s="38">
        <v>3.5</v>
      </c>
      <c r="I13" s="37">
        <v>7</v>
      </c>
      <c r="J13" s="38">
        <v>3.3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14">
        <v>4</v>
      </c>
      <c r="F14" s="15">
        <v>3.5</v>
      </c>
      <c r="G14" s="30">
        <v>2</v>
      </c>
      <c r="H14" s="31">
        <v>3.5</v>
      </c>
      <c r="I14" s="30">
        <v>8</v>
      </c>
      <c r="J14" s="31">
        <v>3.8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24</v>
      </c>
      <c r="F15" s="36">
        <v>3.5</v>
      </c>
      <c r="G15" s="39">
        <f>SUM(G7:G14)</f>
        <v>43</v>
      </c>
      <c r="H15" s="40">
        <v>3.6</v>
      </c>
      <c r="I15" s="39">
        <f>SUM(I7:I14)</f>
        <v>55</v>
      </c>
      <c r="J15" s="40">
        <f>AVERAGE(J7:J14)</f>
        <v>3.3500000000000005</v>
      </c>
    </row>
  </sheetData>
  <mergeCells count="10">
    <mergeCell ref="A15:D15"/>
    <mergeCell ref="E5:F5"/>
    <mergeCell ref="G5:H5"/>
    <mergeCell ref="I5:J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E2" sqref="E2:J3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7109375" style="53" customWidth="1"/>
    <col min="6" max="6" width="12.7109375" style="54" customWidth="1"/>
    <col min="7" max="7" width="12.7109375" style="55" customWidth="1"/>
    <col min="8" max="8" width="12.7109375" style="54" customWidth="1"/>
    <col min="9" max="9" width="12.7109375" style="55" customWidth="1"/>
    <col min="10" max="10" width="12.710937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9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67">
        <v>2019</v>
      </c>
      <c r="H5" s="67"/>
      <c r="I5" s="67">
        <v>2020</v>
      </c>
      <c r="J5" s="67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2" t="s">
        <v>12</v>
      </c>
      <c r="I6" s="3" t="s">
        <v>11</v>
      </c>
      <c r="J6" s="2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8">
        <v>4</v>
      </c>
      <c r="F7" s="9">
        <v>3.3</v>
      </c>
      <c r="G7" s="33">
        <v>7</v>
      </c>
      <c r="H7" s="34">
        <v>3.9</v>
      </c>
      <c r="I7" s="33">
        <v>11</v>
      </c>
      <c r="J7" s="34">
        <v>3.5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9</v>
      </c>
      <c r="F8" s="9">
        <v>3</v>
      </c>
      <c r="G8" s="33">
        <v>8</v>
      </c>
      <c r="H8" s="34">
        <v>3.6</v>
      </c>
      <c r="I8" s="26">
        <v>11</v>
      </c>
      <c r="J8" s="27">
        <v>2.8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32">
        <v>3</v>
      </c>
      <c r="F9" s="27">
        <v>2.2999999999999998</v>
      </c>
      <c r="G9" s="26">
        <v>5</v>
      </c>
      <c r="H9" s="27">
        <v>2.8</v>
      </c>
      <c r="I9" s="43">
        <v>3</v>
      </c>
      <c r="J9" s="44">
        <v>3.7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4</v>
      </c>
      <c r="G10" s="10">
        <v>4</v>
      </c>
      <c r="H10" s="11">
        <v>4.5</v>
      </c>
      <c r="I10" s="33">
        <v>5</v>
      </c>
      <c r="J10" s="34">
        <v>3.2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8">
        <v>6</v>
      </c>
      <c r="F11" s="9">
        <v>3</v>
      </c>
      <c r="G11" s="33">
        <v>10</v>
      </c>
      <c r="H11" s="34">
        <v>3.7</v>
      </c>
      <c r="I11" s="33">
        <v>7</v>
      </c>
      <c r="J11" s="34">
        <v>3.4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33" t="s">
        <v>13</v>
      </c>
      <c r="H12" s="34" t="s">
        <v>13</v>
      </c>
      <c r="I12" s="33" t="s">
        <v>13</v>
      </c>
      <c r="J12" s="34" t="s">
        <v>13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8">
        <v>2</v>
      </c>
      <c r="F13" s="9">
        <v>3.5</v>
      </c>
      <c r="G13" s="33">
        <v>3</v>
      </c>
      <c r="H13" s="34">
        <v>3</v>
      </c>
      <c r="I13" s="33">
        <v>6</v>
      </c>
      <c r="J13" s="34">
        <v>3.3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14">
        <v>4</v>
      </c>
      <c r="F14" s="15">
        <v>3.8</v>
      </c>
      <c r="G14" s="30">
        <v>4</v>
      </c>
      <c r="H14" s="31">
        <v>3.5</v>
      </c>
      <c r="I14" s="16">
        <v>8</v>
      </c>
      <c r="J14" s="17">
        <v>4.3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29</v>
      </c>
      <c r="F15" s="36">
        <v>3.1</v>
      </c>
      <c r="G15" s="39">
        <f>SUM(G7:G14)</f>
        <v>41</v>
      </c>
      <c r="H15" s="40">
        <v>3.6</v>
      </c>
      <c r="I15" s="39">
        <f>SUM(I7:I14)</f>
        <v>51</v>
      </c>
      <c r="J15" s="40">
        <f>AVERAGE(J7:J14)</f>
        <v>3.4571428571428569</v>
      </c>
    </row>
  </sheetData>
  <mergeCells count="10">
    <mergeCell ref="A15:D15"/>
    <mergeCell ref="E5:F5"/>
    <mergeCell ref="G5:H5"/>
    <mergeCell ref="I5:J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O22" sqref="O22"/>
    </sheetView>
  </sheetViews>
  <sheetFormatPr defaultRowHeight="15" x14ac:dyDescent="0.25"/>
  <cols>
    <col min="1" max="1" width="5.28515625" style="51" customWidth="1"/>
    <col min="2" max="2" width="9.5703125" style="52" customWidth="1"/>
    <col min="3" max="3" width="14.7109375" style="52" customWidth="1"/>
    <col min="4" max="4" width="19.5703125" style="52" customWidth="1"/>
    <col min="5" max="5" width="12.7109375" style="53" customWidth="1"/>
    <col min="6" max="6" width="12.7109375" style="54" customWidth="1"/>
    <col min="7" max="7" width="12.7109375" style="55" customWidth="1"/>
    <col min="8" max="8" width="12.7109375" style="54" customWidth="1"/>
    <col min="9" max="9" width="12.7109375" style="55" customWidth="1"/>
    <col min="10" max="10" width="12.7109375" style="54" customWidth="1"/>
  </cols>
  <sheetData>
    <row r="2" spans="1:11" ht="15" customHeight="1" x14ac:dyDescent="0.25">
      <c r="A2" s="61" t="s">
        <v>0</v>
      </c>
      <c r="B2" s="64" t="s">
        <v>1</v>
      </c>
      <c r="C2" s="64" t="s">
        <v>2</v>
      </c>
      <c r="D2" s="64" t="s">
        <v>3</v>
      </c>
      <c r="E2" s="67" t="s">
        <v>4</v>
      </c>
      <c r="F2" s="67"/>
      <c r="G2" s="67"/>
      <c r="H2" s="67"/>
      <c r="I2" s="67"/>
      <c r="J2" s="67"/>
      <c r="K2" s="1"/>
    </row>
    <row r="3" spans="1:11" x14ac:dyDescent="0.25">
      <c r="A3" s="62"/>
      <c r="B3" s="65"/>
      <c r="C3" s="65"/>
      <c r="D3" s="65"/>
      <c r="E3" s="67"/>
      <c r="F3" s="67"/>
      <c r="G3" s="67"/>
      <c r="H3" s="67"/>
      <c r="I3" s="67"/>
      <c r="J3" s="67"/>
      <c r="K3" s="1"/>
    </row>
    <row r="4" spans="1:11" ht="15" customHeight="1" x14ac:dyDescent="0.25">
      <c r="A4" s="62"/>
      <c r="B4" s="65"/>
      <c r="C4" s="65"/>
      <c r="D4" s="65"/>
      <c r="E4" s="59" t="s">
        <v>10</v>
      </c>
      <c r="F4" s="68"/>
      <c r="G4" s="68"/>
      <c r="H4" s="68"/>
      <c r="I4" s="68"/>
      <c r="J4" s="60"/>
    </row>
    <row r="5" spans="1:11" ht="15" customHeight="1" x14ac:dyDescent="0.25">
      <c r="A5" s="62"/>
      <c r="B5" s="65"/>
      <c r="C5" s="65"/>
      <c r="D5" s="65"/>
      <c r="E5" s="59">
        <v>2018</v>
      </c>
      <c r="F5" s="60"/>
      <c r="G5" s="67">
        <v>2019</v>
      </c>
      <c r="H5" s="67"/>
      <c r="I5" s="67">
        <v>2020</v>
      </c>
      <c r="J5" s="67"/>
    </row>
    <row r="6" spans="1:11" ht="30" x14ac:dyDescent="0.25">
      <c r="A6" s="63"/>
      <c r="B6" s="66"/>
      <c r="C6" s="66"/>
      <c r="D6" s="66"/>
      <c r="E6" s="2" t="s">
        <v>11</v>
      </c>
      <c r="F6" s="2" t="s">
        <v>12</v>
      </c>
      <c r="G6" s="3" t="s">
        <v>11</v>
      </c>
      <c r="H6" s="2" t="s">
        <v>12</v>
      </c>
      <c r="I6" s="3" t="s">
        <v>11</v>
      </c>
      <c r="J6" s="2" t="s">
        <v>12</v>
      </c>
    </row>
    <row r="7" spans="1:11" ht="25.5" x14ac:dyDescent="0.25">
      <c r="A7" s="5">
        <v>118</v>
      </c>
      <c r="B7" s="6">
        <v>171401</v>
      </c>
      <c r="C7" s="7" t="s">
        <v>14</v>
      </c>
      <c r="D7" s="7" t="s">
        <v>15</v>
      </c>
      <c r="E7" s="32">
        <v>4</v>
      </c>
      <c r="F7" s="27">
        <v>2.8</v>
      </c>
      <c r="G7" s="43">
        <v>5</v>
      </c>
      <c r="H7" s="44">
        <v>3.4</v>
      </c>
      <c r="I7" s="43" t="s">
        <v>13</v>
      </c>
      <c r="J7" s="44" t="s">
        <v>13</v>
      </c>
    </row>
    <row r="8" spans="1:11" ht="25.5" x14ac:dyDescent="0.25">
      <c r="A8" s="5">
        <v>119</v>
      </c>
      <c r="B8" s="6">
        <v>171402</v>
      </c>
      <c r="C8" s="7" t="s">
        <v>14</v>
      </c>
      <c r="D8" s="7" t="s">
        <v>16</v>
      </c>
      <c r="E8" s="8">
        <v>8</v>
      </c>
      <c r="F8" s="9">
        <v>3.8</v>
      </c>
      <c r="G8" s="33">
        <v>9</v>
      </c>
      <c r="H8" s="34">
        <v>3.3</v>
      </c>
      <c r="I8" s="43" t="s">
        <v>13</v>
      </c>
      <c r="J8" s="44" t="s">
        <v>13</v>
      </c>
    </row>
    <row r="9" spans="1:11" ht="25.5" x14ac:dyDescent="0.25">
      <c r="A9" s="5">
        <v>120</v>
      </c>
      <c r="B9" s="6">
        <v>171403</v>
      </c>
      <c r="C9" s="7" t="s">
        <v>14</v>
      </c>
      <c r="D9" s="7" t="s">
        <v>17</v>
      </c>
      <c r="E9" s="32">
        <v>5</v>
      </c>
      <c r="F9" s="27">
        <v>2.4</v>
      </c>
      <c r="G9" s="43">
        <v>2</v>
      </c>
      <c r="H9" s="44">
        <v>4</v>
      </c>
      <c r="I9" s="43" t="s">
        <v>13</v>
      </c>
      <c r="J9" s="44" t="s">
        <v>13</v>
      </c>
    </row>
    <row r="10" spans="1:11" ht="25.5" x14ac:dyDescent="0.25">
      <c r="A10" s="5">
        <v>121</v>
      </c>
      <c r="B10" s="6">
        <v>171404</v>
      </c>
      <c r="C10" s="7" t="s">
        <v>14</v>
      </c>
      <c r="D10" s="7" t="s">
        <v>18</v>
      </c>
      <c r="E10" s="8">
        <v>1</v>
      </c>
      <c r="F10" s="9">
        <v>4</v>
      </c>
      <c r="G10" s="10">
        <v>3</v>
      </c>
      <c r="H10" s="11">
        <v>4.7</v>
      </c>
      <c r="I10" s="43" t="s">
        <v>13</v>
      </c>
      <c r="J10" s="44" t="s">
        <v>13</v>
      </c>
    </row>
    <row r="11" spans="1:11" ht="25.5" x14ac:dyDescent="0.25">
      <c r="A11" s="5">
        <v>122</v>
      </c>
      <c r="B11" s="6">
        <v>171405</v>
      </c>
      <c r="C11" s="7" t="s">
        <v>14</v>
      </c>
      <c r="D11" s="7" t="s">
        <v>19</v>
      </c>
      <c r="E11" s="8">
        <v>6</v>
      </c>
      <c r="F11" s="9">
        <v>3.6</v>
      </c>
      <c r="G11" s="10">
        <v>4</v>
      </c>
      <c r="H11" s="11">
        <v>4.5</v>
      </c>
      <c r="I11" s="43" t="s">
        <v>13</v>
      </c>
      <c r="J11" s="44" t="s">
        <v>13</v>
      </c>
    </row>
    <row r="12" spans="1:11" ht="25.5" x14ac:dyDescent="0.25">
      <c r="A12" s="5">
        <v>123</v>
      </c>
      <c r="B12" s="6">
        <v>171406</v>
      </c>
      <c r="C12" s="7" t="s">
        <v>14</v>
      </c>
      <c r="D12" s="7" t="s">
        <v>20</v>
      </c>
      <c r="E12" s="8" t="s">
        <v>13</v>
      </c>
      <c r="F12" s="9" t="s">
        <v>13</v>
      </c>
      <c r="G12" s="33" t="s">
        <v>13</v>
      </c>
      <c r="H12" s="34" t="s">
        <v>13</v>
      </c>
      <c r="I12" s="43" t="s">
        <v>13</v>
      </c>
      <c r="J12" s="44" t="s">
        <v>13</v>
      </c>
    </row>
    <row r="13" spans="1:11" ht="25.5" x14ac:dyDescent="0.25">
      <c r="A13" s="5">
        <v>124</v>
      </c>
      <c r="B13" s="6">
        <v>171407</v>
      </c>
      <c r="C13" s="7" t="s">
        <v>14</v>
      </c>
      <c r="D13" s="7" t="s">
        <v>21</v>
      </c>
      <c r="E13" s="19">
        <v>2</v>
      </c>
      <c r="F13" s="11">
        <v>4</v>
      </c>
      <c r="G13" s="37">
        <v>1</v>
      </c>
      <c r="H13" s="38">
        <v>4</v>
      </c>
      <c r="I13" s="43" t="s">
        <v>13</v>
      </c>
      <c r="J13" s="44" t="s">
        <v>13</v>
      </c>
    </row>
    <row r="14" spans="1:11" ht="25.5" x14ac:dyDescent="0.25">
      <c r="A14" s="5">
        <v>125</v>
      </c>
      <c r="B14" s="6">
        <v>171408</v>
      </c>
      <c r="C14" s="7" t="s">
        <v>14</v>
      </c>
      <c r="D14" s="7" t="s">
        <v>22</v>
      </c>
      <c r="E14" s="8">
        <v>4</v>
      </c>
      <c r="F14" s="9">
        <v>3.8</v>
      </c>
      <c r="G14" s="33">
        <v>1</v>
      </c>
      <c r="H14" s="34">
        <v>2</v>
      </c>
      <c r="I14" s="43" t="s">
        <v>13</v>
      </c>
      <c r="J14" s="44" t="s">
        <v>13</v>
      </c>
    </row>
    <row r="15" spans="1:11" x14ac:dyDescent="0.25">
      <c r="A15" s="56" t="s">
        <v>14</v>
      </c>
      <c r="B15" s="57"/>
      <c r="C15" s="57"/>
      <c r="D15" s="58"/>
      <c r="E15" s="35">
        <f>SUM(E7:E14)</f>
        <v>30</v>
      </c>
      <c r="F15" s="36">
        <v>3.4</v>
      </c>
      <c r="G15" s="39">
        <f>SUM(G7:G14)</f>
        <v>25</v>
      </c>
      <c r="H15" s="40">
        <v>3.7</v>
      </c>
      <c r="I15" s="39"/>
      <c r="J15" s="40"/>
    </row>
  </sheetData>
  <mergeCells count="10">
    <mergeCell ref="E5:F5"/>
    <mergeCell ref="G5:H5"/>
    <mergeCell ref="I5:J5"/>
    <mergeCell ref="A15:D15"/>
    <mergeCell ref="A2:A6"/>
    <mergeCell ref="B2:B6"/>
    <mergeCell ref="C2:C6"/>
    <mergeCell ref="D2:D6"/>
    <mergeCell ref="E2:J3"/>
    <mergeCell ref="E4:J4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Англ.яз</vt:lpstr>
      <vt:lpstr>История</vt:lpstr>
      <vt:lpstr>География</vt:lpstr>
      <vt:lpstr>Химия</vt:lpstr>
      <vt:lpstr>Физика</vt:lpstr>
      <vt:lpstr>Биология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В. Чымбалак</dc:creator>
  <cp:lastModifiedBy>ССД</cp:lastModifiedBy>
  <dcterms:created xsi:type="dcterms:W3CDTF">2021-06-11T03:44:43Z</dcterms:created>
  <dcterms:modified xsi:type="dcterms:W3CDTF">2022-11-15T09:57:19Z</dcterms:modified>
</cp:coreProperties>
</file>